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10.ГҮЙЦЭТГЭЛ ТОДОТГОЛУУД\2025 guitsetgel\2025-10-11-12 BZU\"/>
    </mc:Choice>
  </mc:AlternateContent>
  <xr:revisionPtr revIDLastSave="0" documentId="13_ncr:1_{286A0ECA-8178-4BAF-95C9-82D4E47BDE4F}" xr6:coauthVersionLast="43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BZ-10 11 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2" l="1"/>
  <c r="H20" i="2"/>
  <c r="F13" i="2" l="1"/>
  <c r="H14" i="2" l="1"/>
  <c r="F14" i="2"/>
  <c r="H13" i="2"/>
  <c r="H11" i="2"/>
  <c r="H12" i="2" s="1"/>
  <c r="F11" i="2"/>
  <c r="F12" i="2" s="1"/>
  <c r="F16" i="2" l="1"/>
  <c r="F17" i="2" s="1"/>
  <c r="H16" i="2"/>
  <c r="F19" i="2" l="1"/>
  <c r="F20" i="2" s="1"/>
  <c r="H19" i="2"/>
</calcChain>
</file>

<file path=xl/sharedStrings.xml><?xml version="1.0" encoding="utf-8"?>
<sst xmlns="http://schemas.openxmlformats.org/spreadsheetml/2006/main" count="51" uniqueCount="44">
  <si>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</si>
  <si>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</si>
  <si>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</si>
  <si>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>Тайлант сар</t>
  </si>
  <si>
    <t>Оны эхнээс</t>
  </si>
  <si>
    <t>төг</t>
  </si>
  <si>
    <t>òºã</t>
  </si>
  <si>
    <t>Дүн</t>
  </si>
  <si>
    <t>Суурин боловсруулалт</t>
  </si>
  <si>
    <t>х.өдөр</t>
  </si>
  <si>
    <t>Байрны түрээс</t>
  </si>
  <si>
    <t>Фондын материал үзэх</t>
  </si>
  <si>
    <t>Гадны нийт ажил</t>
  </si>
  <si>
    <t>Нийт дүн</t>
  </si>
  <si>
    <t>Магадлашгүй ажил</t>
  </si>
  <si>
    <t>Гүйцэтгэгч:</t>
  </si>
  <si>
    <t>"Эрээнчулуу"  ХХК -ийн</t>
  </si>
  <si>
    <t>Захирал</t>
  </si>
  <si>
    <t>/Г.Батзориг/</t>
  </si>
  <si>
    <t>Төслийн ахлагч</t>
  </si>
  <si>
    <t>Нягтлан бодогч</t>
  </si>
  <si>
    <t>Танилцсан:</t>
  </si>
  <si>
    <t>ГСХ-ийн дарга</t>
  </si>
  <si>
    <t>/                       /</t>
  </si>
  <si>
    <t>Хянасан:</t>
  </si>
  <si>
    <t>Үндэсний геологийн албаны</t>
  </si>
  <si>
    <t xml:space="preserve"> ГСХ-ийн мэргэжилтэн</t>
  </si>
  <si>
    <t>/........................./</t>
  </si>
  <si>
    <t>ЭБСТЭЗХ-ийн мэргэжилтэн</t>
  </si>
  <si>
    <t xml:space="preserve"> </t>
  </si>
  <si>
    <t xml:space="preserve">     Төслийн нэр,код Баянзүрх уул-50</t>
  </si>
  <si>
    <t xml:space="preserve">Төсвийн нийт дүн: 1 500 754 686 </t>
  </si>
  <si>
    <t>№</t>
  </si>
  <si>
    <t>Ажлын нэр</t>
  </si>
  <si>
    <t>х.н</t>
  </si>
  <si>
    <t>өртөг</t>
  </si>
  <si>
    <t>Тайлангийн зураг хэвлүүлэх</t>
  </si>
  <si>
    <t>НӨАТатвар</t>
  </si>
  <si>
    <t>Төсвийн нийт дүн</t>
  </si>
  <si>
    <t>/С.Эрдэнэцогт/</t>
  </si>
  <si>
    <t xml:space="preserve">    /Ж.Энхцэцэг/</t>
  </si>
  <si>
    <t>/……..…………/</t>
  </si>
  <si>
    <t>2025 оны 10 дугаар сарын 01 ээс  12 дугаар сарын 31 хүртэл</t>
  </si>
  <si>
    <t>10,11,12-р 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</si>
</sst>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₮_-;\-* #,##0_₮_-;_-* &quot;-&quot;_₮_-;_-@_-"/>
    <numFmt numFmtId="166" formatCode="_-* #,##0_р_._-;\-* #,##0_р_._-;_-* &quot;-&quot;_р_._-;_-@_-"/>
    <numFmt numFmtId="167" formatCode="_-* #,##0.0_р_._-;\-* #,##0.0_р_._-;_-* &quot;-&quot;_р_._-;_-@_-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i/>
      <sz val="11"/>
      <color theme="1"/>
      <name val="Arial Mo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left"/>
    </xf>
    <xf numFmtId="0" fontId="4" fillId="0" borderId="0" xfId="2" applyFont="1"/>
    <xf numFmtId="0" fontId="6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0" fontId="2" fillId="0" borderId="0" xfId="0" applyFont="1"/>
    <xf numFmtId="0" fontId="8" fillId="2" borderId="4" xfId="2" applyFont="1" applyFill="1" applyBorder="1" applyAlignment="1">
      <alignment horizontal="center" vertical="center"/>
    </xf>
    <xf numFmtId="166" fontId="2" fillId="0" borderId="0" xfId="0" applyNumberFormat="1" applyFont="1"/>
    <xf numFmtId="0" fontId="6" fillId="2" borderId="3" xfId="2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10" fillId="0" borderId="0" xfId="0" applyFont="1"/>
    <xf numFmtId="0" fontId="3" fillId="0" borderId="0" xfId="2" quotePrefix="1" applyFont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167" fontId="2" fillId="0" borderId="3" xfId="3" applyNumberFormat="1" applyFont="1" applyBorder="1" applyAlignment="1">
      <alignment vertical="center"/>
    </xf>
    <xf numFmtId="166" fontId="2" fillId="0" borderId="4" xfId="3" applyNumberFormat="1" applyFont="1" applyBorder="1" applyAlignment="1">
      <alignment vertical="center"/>
    </xf>
    <xf numFmtId="168" fontId="6" fillId="0" borderId="3" xfId="1" applyNumberFormat="1" applyFont="1" applyBorder="1" applyAlignment="1">
      <alignment horizontal="center" vertical="center"/>
    </xf>
    <xf numFmtId="167" fontId="2" fillId="0" borderId="4" xfId="3" applyNumberFormat="1" applyFont="1" applyBorder="1" applyAlignment="1">
      <alignment vertical="center"/>
    </xf>
    <xf numFmtId="166" fontId="9" fillId="0" borderId="4" xfId="3" applyNumberFormat="1" applyFont="1" applyBorder="1" applyAlignment="1">
      <alignment horizontal="left" vertical="center"/>
    </xf>
    <xf numFmtId="166" fontId="2" fillId="0" borderId="3" xfId="3" applyNumberFormat="1" applyFont="1" applyBorder="1" applyAlignment="1">
      <alignment vertical="center"/>
    </xf>
    <xf numFmtId="168" fontId="6" fillId="0" borderId="3" xfId="1" applyNumberFormat="1" applyFont="1" applyBorder="1" applyAlignment="1">
      <alignment vertical="center"/>
    </xf>
    <xf numFmtId="166" fontId="9" fillId="0" borderId="4" xfId="3" applyNumberFormat="1" applyFont="1" applyBorder="1" applyAlignment="1">
      <alignment vertical="center"/>
    </xf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35"/>
  <sheetViews>
    <sheetView tabSelected="1" workbookViewId="0">
      <selection activeCell="M11" sqref="M11"/>
    </sheetView>
  </sheetViews>
  <sheetFormatPr defaultRowHeight="14.25" x14ac:dyDescent="0.2"/>
  <cols>
    <col min="1" max="1" width="4" style="9" customWidth="1"/>
    <col min="2" max="2" width="46.85546875" style="9" customWidth="1"/>
    <col min="3" max="3" width="9.28515625" style="9" customWidth="1"/>
    <col min="4" max="4" width="13.42578125" style="9" customWidth="1"/>
    <col min="5" max="5" width="13.140625" style="9" customWidth="1"/>
    <col min="6" max="6" width="15.7109375" style="9" customWidth="1"/>
    <col min="7" max="7" width="13.28515625" style="9" customWidth="1"/>
    <col min="8" max="8" width="16.28515625" style="9" customWidth="1"/>
    <col min="9" max="9" width="14.5703125" style="9" bestFit="1" customWidth="1"/>
    <col min="10" max="10" width="13.28515625" style="9" bestFit="1" customWidth="1"/>
    <col min="11" max="16384" width="9.140625" style="9"/>
  </cols>
  <sheetData>
    <row r="3" spans="1:9" ht="14.25" customHeight="1" x14ac:dyDescent="0.2"/>
    <row r="4" spans="1:9" ht="21.75" customHeight="1" x14ac:dyDescent="0.2">
      <c r="A4" s="1"/>
      <c r="B4" s="1"/>
      <c r="C4" s="23" t="s">
        <v>0</v>
      </c>
      <c r="D4" s="23"/>
      <c r="E4" s="23"/>
      <c r="F4" s="23"/>
      <c r="G4" s="23"/>
      <c r="H4" s="23"/>
      <c r="I4" s="2"/>
    </row>
    <row r="5" spans="1:9" ht="15.75" x14ac:dyDescent="0.25">
      <c r="A5" s="1"/>
      <c r="B5" s="24" t="s">
        <v>1</v>
      </c>
      <c r="C5" s="24"/>
      <c r="D5" s="24"/>
      <c r="E5" s="24"/>
      <c r="F5" s="24"/>
      <c r="G5" s="24"/>
      <c r="H5" s="24"/>
      <c r="I5" s="24"/>
    </row>
    <row r="6" spans="1:9" x14ac:dyDescent="0.2">
      <c r="A6" s="1"/>
      <c r="B6" s="3"/>
      <c r="C6" s="3"/>
      <c r="D6" s="3"/>
      <c r="E6" s="4" t="s">
        <v>2</v>
      </c>
      <c r="F6" s="4"/>
      <c r="G6" s="4"/>
      <c r="H6" s="3"/>
      <c r="I6" s="1"/>
    </row>
    <row r="7" spans="1:9" ht="15.75" x14ac:dyDescent="0.25">
      <c r="A7" s="24" t="s">
        <v>42</v>
      </c>
      <c r="B7" s="24"/>
      <c r="C7" s="24"/>
      <c r="D7" s="24"/>
      <c r="E7" s="24"/>
      <c r="F7" s="24"/>
      <c r="G7" s="24"/>
      <c r="H7" s="24"/>
      <c r="I7" s="1"/>
    </row>
    <row r="8" spans="1:9" x14ac:dyDescent="0.2">
      <c r="A8" s="3"/>
      <c r="B8" s="4"/>
      <c r="C8" s="4"/>
      <c r="D8" s="4"/>
      <c r="E8" s="1" t="s">
        <v>30</v>
      </c>
      <c r="F8" s="4"/>
      <c r="G8" s="4"/>
      <c r="H8" s="4"/>
      <c r="I8" s="1"/>
    </row>
    <row r="9" spans="1:9" ht="15.75" x14ac:dyDescent="0.25">
      <c r="A9" s="5"/>
      <c r="B9" s="4"/>
      <c r="C9" s="4" t="s">
        <v>43</v>
      </c>
      <c r="D9" s="6"/>
      <c r="E9" s="25" t="s">
        <v>31</v>
      </c>
      <c r="F9" s="25"/>
      <c r="G9" s="25"/>
      <c r="H9" s="25"/>
      <c r="I9" s="1"/>
    </row>
    <row r="10" spans="1:9" x14ac:dyDescent="0.2">
      <c r="A10" s="7" t="s">
        <v>32</v>
      </c>
      <c r="B10" s="7" t="s">
        <v>33</v>
      </c>
      <c r="C10" s="7" t="s">
        <v>34</v>
      </c>
      <c r="D10" s="7" t="s">
        <v>35</v>
      </c>
      <c r="E10" s="26" t="s">
        <v>3</v>
      </c>
      <c r="F10" s="27"/>
      <c r="G10" s="26" t="s">
        <v>4</v>
      </c>
      <c r="H10" s="27"/>
      <c r="I10" s="1"/>
    </row>
    <row r="11" spans="1:9" ht="18.75" customHeight="1" x14ac:dyDescent="0.2">
      <c r="A11" s="7">
        <v>1</v>
      </c>
      <c r="B11" s="8" t="s">
        <v>8</v>
      </c>
      <c r="C11" s="7" t="s">
        <v>9</v>
      </c>
      <c r="D11" s="33">
        <v>95000</v>
      </c>
      <c r="E11" s="35">
        <v>0</v>
      </c>
      <c r="F11" s="33">
        <f t="shared" ref="F11" si="0">D11*E11</f>
        <v>0</v>
      </c>
      <c r="G11" s="35">
        <v>1611.2</v>
      </c>
      <c r="H11" s="33">
        <f>D11*G11</f>
        <v>153064000</v>
      </c>
    </row>
    <row r="12" spans="1:9" ht="18.75" customHeight="1" x14ac:dyDescent="0.2">
      <c r="A12" s="7"/>
      <c r="B12" s="10" t="s">
        <v>7</v>
      </c>
      <c r="C12" s="7" t="s">
        <v>5</v>
      </c>
      <c r="D12" s="33"/>
      <c r="E12" s="35"/>
      <c r="F12" s="36">
        <f>SUM(F11:F11)</f>
        <v>0</v>
      </c>
      <c r="G12" s="35"/>
      <c r="H12" s="36">
        <f>SUM(H11:H11)</f>
        <v>153064000</v>
      </c>
      <c r="I12" s="11"/>
    </row>
    <row r="13" spans="1:9" ht="18.75" customHeight="1" x14ac:dyDescent="0.2">
      <c r="A13" s="12">
        <v>2</v>
      </c>
      <c r="B13" s="8" t="s">
        <v>10</v>
      </c>
      <c r="C13" s="12" t="s">
        <v>5</v>
      </c>
      <c r="D13" s="37">
        <v>1200000</v>
      </c>
      <c r="E13" s="32">
        <v>3</v>
      </c>
      <c r="F13" s="33">
        <f>D13*E13</f>
        <v>3600000</v>
      </c>
      <c r="G13" s="32">
        <v>12</v>
      </c>
      <c r="H13" s="33">
        <f>D13*G13</f>
        <v>14400000</v>
      </c>
    </row>
    <row r="14" spans="1:9" ht="18.75" customHeight="1" x14ac:dyDescent="0.2">
      <c r="A14" s="12">
        <v>3</v>
      </c>
      <c r="B14" s="8" t="s">
        <v>11</v>
      </c>
      <c r="C14" s="12" t="s">
        <v>5</v>
      </c>
      <c r="D14" s="37">
        <v>100000</v>
      </c>
      <c r="E14" s="32"/>
      <c r="F14" s="33">
        <f t="shared" ref="F14" si="1">D14*E14</f>
        <v>0</v>
      </c>
      <c r="G14" s="32"/>
      <c r="H14" s="33">
        <f t="shared" ref="H14" si="2">D14*G14</f>
        <v>0</v>
      </c>
    </row>
    <row r="15" spans="1:9" ht="18.75" customHeight="1" x14ac:dyDescent="0.2">
      <c r="A15" s="12">
        <v>4</v>
      </c>
      <c r="B15" s="8" t="s">
        <v>36</v>
      </c>
      <c r="C15" s="12" t="s">
        <v>5</v>
      </c>
      <c r="D15" s="37">
        <v>3500000</v>
      </c>
      <c r="E15" s="32">
        <v>0</v>
      </c>
      <c r="F15" s="34"/>
      <c r="G15" s="32">
        <v>1</v>
      </c>
      <c r="H15" s="38">
        <v>3500000</v>
      </c>
    </row>
    <row r="16" spans="1:9" ht="18.75" customHeight="1" x14ac:dyDescent="0.2">
      <c r="A16" s="7"/>
      <c r="B16" s="13" t="s">
        <v>12</v>
      </c>
      <c r="C16" s="7" t="s">
        <v>5</v>
      </c>
      <c r="D16" s="33"/>
      <c r="E16" s="35"/>
      <c r="F16" s="36">
        <f>SUM(F13:F15)</f>
        <v>3600000</v>
      </c>
      <c r="G16" s="35"/>
      <c r="H16" s="36">
        <f>SUM(H13:H15)</f>
        <v>17900000</v>
      </c>
    </row>
    <row r="17" spans="1:10" ht="18.75" customHeight="1" x14ac:dyDescent="0.2">
      <c r="A17" s="7">
        <v>5</v>
      </c>
      <c r="B17" s="8" t="s">
        <v>13</v>
      </c>
      <c r="C17" s="7" t="s">
        <v>5</v>
      </c>
      <c r="D17" s="33"/>
      <c r="E17" s="35"/>
      <c r="F17" s="39">
        <f>F12+F16</f>
        <v>3600000</v>
      </c>
      <c r="G17" s="35"/>
      <c r="H17" s="39">
        <f>H12+H16</f>
        <v>170964000</v>
      </c>
    </row>
    <row r="18" spans="1:10" ht="18.75" customHeight="1" x14ac:dyDescent="0.2">
      <c r="A18" s="7">
        <v>6</v>
      </c>
      <c r="B18" s="8" t="s">
        <v>14</v>
      </c>
      <c r="C18" s="7" t="s">
        <v>5</v>
      </c>
      <c r="D18" s="33"/>
      <c r="E18" s="35"/>
      <c r="F18" s="39"/>
      <c r="G18" s="35"/>
      <c r="H18" s="39"/>
    </row>
    <row r="19" spans="1:10" ht="18.75" customHeight="1" x14ac:dyDescent="0.2">
      <c r="A19" s="7">
        <v>7</v>
      </c>
      <c r="B19" s="8" t="s">
        <v>37</v>
      </c>
      <c r="C19" s="7" t="s">
        <v>5</v>
      </c>
      <c r="D19" s="33"/>
      <c r="E19" s="35"/>
      <c r="F19" s="39">
        <f>0.1*(F17)</f>
        <v>360000</v>
      </c>
      <c r="G19" s="35"/>
      <c r="H19" s="39">
        <f>0.1*(H17)</f>
        <v>17096400</v>
      </c>
    </row>
    <row r="20" spans="1:10" ht="18.75" customHeight="1" x14ac:dyDescent="0.2">
      <c r="A20" s="7">
        <v>8</v>
      </c>
      <c r="B20" s="8" t="s">
        <v>38</v>
      </c>
      <c r="C20" s="7" t="s">
        <v>6</v>
      </c>
      <c r="D20" s="33"/>
      <c r="E20" s="35"/>
      <c r="F20" s="39">
        <f>F17+F19</f>
        <v>3960000</v>
      </c>
      <c r="G20" s="35"/>
      <c r="H20" s="39">
        <f>H17+H19</f>
        <v>188060400</v>
      </c>
      <c r="I20" s="11"/>
      <c r="J20" s="11"/>
    </row>
    <row r="21" spans="1:10" ht="17.25" customHeight="1" x14ac:dyDescent="0.2">
      <c r="A21" s="3"/>
      <c r="B21" s="14" t="s">
        <v>15</v>
      </c>
      <c r="C21" s="1"/>
      <c r="D21" s="1"/>
      <c r="E21" s="1"/>
      <c r="F21" s="1"/>
      <c r="H21" s="11"/>
    </row>
    <row r="22" spans="1:10" x14ac:dyDescent="0.2">
      <c r="A22" s="3"/>
      <c r="B22" s="14"/>
      <c r="C22" s="1"/>
      <c r="D22" s="1"/>
      <c r="E22" s="1"/>
      <c r="F22" s="1"/>
      <c r="H22" s="11"/>
    </row>
    <row r="23" spans="1:10" x14ac:dyDescent="0.2">
      <c r="A23" s="3"/>
      <c r="B23" s="14"/>
      <c r="C23" s="1"/>
      <c r="D23" s="1"/>
      <c r="E23" s="1"/>
      <c r="F23" s="1"/>
    </row>
    <row r="24" spans="1:10" x14ac:dyDescent="0.2">
      <c r="A24" s="3"/>
      <c r="B24" s="29" t="s">
        <v>16</v>
      </c>
      <c r="C24" s="29"/>
      <c r="D24" s="15" t="s">
        <v>17</v>
      </c>
      <c r="E24" s="15"/>
      <c r="F24" s="15"/>
      <c r="G24" s="30" t="s">
        <v>18</v>
      </c>
      <c r="H24" s="30"/>
    </row>
    <row r="25" spans="1:10" s="18" customFormat="1" x14ac:dyDescent="0.25">
      <c r="A25" s="21"/>
      <c r="B25" s="20"/>
      <c r="D25" s="15" t="s">
        <v>19</v>
      </c>
      <c r="E25" s="15"/>
      <c r="F25" s="15"/>
      <c r="G25" s="30" t="s">
        <v>39</v>
      </c>
      <c r="H25" s="30"/>
    </row>
    <row r="26" spans="1:10" x14ac:dyDescent="0.2">
      <c r="A26" s="3"/>
      <c r="D26" s="15" t="s">
        <v>20</v>
      </c>
      <c r="E26" s="15"/>
      <c r="F26" s="15"/>
      <c r="H26" s="19" t="s">
        <v>40</v>
      </c>
      <c r="J26" s="22"/>
    </row>
    <row r="27" spans="1:10" x14ac:dyDescent="0.2">
      <c r="A27" s="3"/>
      <c r="B27" s="14" t="s">
        <v>21</v>
      </c>
      <c r="C27" s="16"/>
      <c r="D27" s="16"/>
      <c r="E27" s="16"/>
      <c r="F27" s="16"/>
      <c r="G27" s="17"/>
      <c r="H27" s="17"/>
      <c r="J27" s="22"/>
    </row>
    <row r="28" spans="1:10" x14ac:dyDescent="0.2">
      <c r="B28" s="14"/>
      <c r="D28" s="16" t="s">
        <v>22</v>
      </c>
      <c r="E28" s="16"/>
      <c r="F28" s="16"/>
      <c r="G28" s="28" t="s">
        <v>23</v>
      </c>
      <c r="H28" s="28"/>
    </row>
    <row r="29" spans="1:10" x14ac:dyDescent="0.2">
      <c r="B29" s="14" t="s">
        <v>24</v>
      </c>
      <c r="D29" s="18"/>
      <c r="E29" s="18"/>
      <c r="F29" s="18"/>
      <c r="G29" s="17"/>
      <c r="H29" s="17"/>
    </row>
    <row r="30" spans="1:10" x14ac:dyDescent="0.2">
      <c r="B30" s="31" t="s">
        <v>25</v>
      </c>
      <c r="C30" s="31"/>
      <c r="D30" s="31" t="s">
        <v>26</v>
      </c>
      <c r="E30" s="31"/>
      <c r="F30" s="31"/>
      <c r="G30" s="28" t="s">
        <v>27</v>
      </c>
      <c r="H30" s="28"/>
    </row>
    <row r="31" spans="1:10" x14ac:dyDescent="0.2">
      <c r="B31" s="1"/>
      <c r="D31" s="18" t="s">
        <v>28</v>
      </c>
      <c r="E31" s="18"/>
      <c r="F31" s="18"/>
      <c r="G31" s="28" t="s">
        <v>41</v>
      </c>
      <c r="H31" s="28"/>
    </row>
    <row r="35" spans="13:13" x14ac:dyDescent="0.2">
      <c r="M35" s="9" t="s">
        <v>29</v>
      </c>
    </row>
  </sheetData>
  <mergeCells count="14">
    <mergeCell ref="G31:H31"/>
    <mergeCell ref="B24:C24"/>
    <mergeCell ref="G24:H24"/>
    <mergeCell ref="G25:H25"/>
    <mergeCell ref="G28:H28"/>
    <mergeCell ref="B30:C30"/>
    <mergeCell ref="D30:F30"/>
    <mergeCell ref="G30:H30"/>
    <mergeCell ref="C4:H4"/>
    <mergeCell ref="B5:I5"/>
    <mergeCell ref="A7:H7"/>
    <mergeCell ref="E9:H9"/>
    <mergeCell ref="E10:F10"/>
    <mergeCell ref="G10:H1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BZ-10 11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</cp:lastModifiedBy>
  <cp:lastPrinted>2025-11-27T05:26:40Z</cp:lastPrinted>
  <dcterms:created xsi:type="dcterms:W3CDTF">2025-09-18T08:13:48Z</dcterms:created>
  <dcterms:modified xsi:type="dcterms:W3CDTF">2025-11-27T05:39:27Z</dcterms:modified>
</cp:coreProperties>
</file>